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72182\Desktop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<sst xmlns="http://schemas.openxmlformats.org/spreadsheetml/2006/main" count="135" uniqueCount="61">
  <si>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</si>
  <si>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</si>
  <si>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</si>
  <si>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</si>
  <si>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</si>
  <si>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</si>
  <si>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</si>
  <si>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</si>
  <si>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</si>
  <si>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</si>
  <si>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</si>
  <si>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</si>
  <si>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</si>
  <si>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</si>
  <si>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</si>
  <si>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</si>
  <si>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</si>
  <si>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</si>
  <si>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</si>
  <si>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</si>
  <si>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</si>
  <si>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</si>
  <si>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</si>
  <si>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</si>
  <si>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</si>
  <si>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</si>
  <si>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</si>
  <si>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</si>
  <si>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</si>
  <si>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</si>
  <si>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</si>
  <si>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</si>
  <si>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</si>
  <si>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</si>
  <si>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</si>
  <si>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</si>
  <si>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</si>
  <si>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</si>
  <si>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</si>
  <si>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</si>
  <si>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</si>
  <si>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</si>
  <si>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</si>
  <si>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</si>
  <si>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</si>
  <si>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</si>
  <si>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</si>
  <si>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</si>
  <si>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</si>
  <si>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</si>
  <si>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</si>
  <si>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</si>
  <si>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</si>
  <si>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</si>
  <si>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 #</t>
  </si>
  <si>
    <t>Tree Statistics</t>
  </si>
  <si>
    <t>Oak trees</t>
  </si>
  <si>
    <t>Stock Level</t>
  </si>
  <si>
    <t>Erosion Control</t>
  </si>
  <si>
    <t>Maple Trees</t>
  </si>
  <si>
    <t>6 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</si>
</sst>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1" fillId="2" borderId="0" xfId="4"/>
    <xf numFmtId="165" fontId="1" fillId="2" borderId="0" xfId="4" applyNumberFormat="1"/>
    <xf numFmtId="44" fontId="1" fillId="2" borderId="0" xfId="4" applyNumberFormat="1"/>
    <xf numFmtId="0" fontId="5" fillId="0" borderId="0" xfId="0" applyFont="1" applyAlignment="1">
      <alignment horizontal="right" textRotation="30"/>
    </xf>
    <xf numFmtId="0" fontId="0" fillId="0" borderId="0" xfId="0" applyAlignment="1">
      <alignment textRotation="30"/>
    </xf>
    <xf numFmtId="0" fontId="0" fillId="0" borderId="0" xfId="0" applyAlignment="1">
      <alignment horizontal="left"/>
    </xf>
    <xf numFmtId="22" fontId="0" fillId="0" borderId="0" xfId="0" applyNumberFormat="1"/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4">
    <dxf>
      <alignment horizontal="center" vertical="bottom" textRotation="0" wrapText="0" indent="0" justifyLastLine="0" shrinkToFit="0" readingOrder="0"/>
    </dxf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 #"/>
    <tableColumn id="3" name="Tree Name"/>
    <tableColumn id="4" name="Retail Price" dataDxfId="2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Normal="100" workbookViewId="0">
      <selection sqref="A1:H1"/>
    </sheetView>
  </sheetViews>
  <sheetFormatPr defaultRowHeight="15" x14ac:dyDescent="0.3"/>
  <cols>
    <col min="1" max="1" width="21.625" customWidth="1"/>
    <col min="2" max="2" width="9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24" x14ac:dyDescent="0.35">
      <c r="A1" s="2" t="s">
        <v>41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42</v>
      </c>
      <c r="B2" s="3"/>
      <c r="C2" s="3"/>
      <c r="D2" s="3"/>
      <c r="E2" s="3"/>
      <c r="F2" s="3"/>
      <c r="G2" s="3"/>
      <c r="H2" s="3"/>
    </row>
    <row r="3" spans="1:8" ht="17.25" thickTop="1" x14ac:dyDescent="0.3">
      <c r="D3" s="1"/>
    </row>
    <row r="4" spans="1:8" ht="16.5" x14ac:dyDescent="0.3">
      <c r="C4" s="7" t="s">
        <v>55</v>
      </c>
      <c r="D4" s="4" t="s">
        <v>43</v>
      </c>
      <c r="E4" s="5">
        <f>SUM(A14:A42)</f>
        <v>3022</v>
      </c>
    </row>
    <row r="5" spans="1:8" ht="16.5" x14ac:dyDescent="0.3">
      <c r="C5" s="8"/>
      <c r="D5" s="4" t="s">
        <v>44</v>
      </c>
      <c r="E5" s="6">
        <f>AVERAGE(D14:D42)</f>
        <v>107.88689655172411</v>
      </c>
    </row>
    <row r="6" spans="1:8" ht="16.5" x14ac:dyDescent="0.3">
      <c r="C6" s="8"/>
      <c r="D6" s="4" t="s">
        <v>45</v>
      </c>
      <c r="E6" s="6">
        <f>MEDIAN(D14:D42)</f>
        <v>107.99</v>
      </c>
    </row>
    <row r="7" spans="1:8" ht="16.5" x14ac:dyDescent="0.3">
      <c r="C7" s="8"/>
      <c r="D7" s="4" t="s">
        <v>46</v>
      </c>
      <c r="E7" s="6">
        <f>MIN(D14:D42)</f>
        <v>102.99</v>
      </c>
    </row>
    <row r="8" spans="1:8" ht="16.5" x14ac:dyDescent="0.3">
      <c r="C8" s="8"/>
      <c r="D8" s="4" t="s">
        <v>47</v>
      </c>
      <c r="E8" s="6">
        <f>MAX(D14:D42)</f>
        <v>117.98</v>
      </c>
    </row>
    <row r="10" spans="1:8" ht="16.5" x14ac:dyDescent="0.3">
      <c r="A10" t="s">
        <v>56</v>
      </c>
      <c r="B10" s="9">
        <f>COUNTIF(G14:G42,"Oak")</f>
        <v>13</v>
      </c>
    </row>
    <row r="11" spans="1:8" ht="16.5" x14ac:dyDescent="0.3">
      <c r="A11" t="s">
        <v>59</v>
      </c>
      <c r="B11" t="s">
        <v>60</v>
      </c>
    </row>
    <row r="12" spans="1:8" ht="16.5" x14ac:dyDescent="0.3">
      <c r="D12" s="1"/>
    </row>
    <row r="13" spans="1:8" ht="16.5" x14ac:dyDescent="0.3">
      <c r="A13" s="11" t="s">
        <v>0</v>
      </c>
      <c r="B13" s="11" t="s">
        <v>54</v>
      </c>
      <c r="C13" s="11" t="s">
        <v>1</v>
      </c>
      <c r="D13" s="12" t="s">
        <v>2</v>
      </c>
      <c r="E13" s="11" t="s">
        <v>3</v>
      </c>
      <c r="F13" s="11" t="s">
        <v>4</v>
      </c>
      <c r="G13" s="11" t="s">
        <v>53</v>
      </c>
      <c r="H13" s="11" t="s">
        <v>57</v>
      </c>
    </row>
    <row r="14" spans="1:8" ht="16.5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ht="16.5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ht="16.5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IF(A16&lt;75,"Order","OK")</f>
        <v>Order</v>
      </c>
    </row>
    <row r="17" spans="1:8" ht="16.5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ht="16.5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ht="16.5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ht="16.5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ht="16.5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ht="16.5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ht="16.5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ht="16.5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ht="16.5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ht="16.5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ht="16.5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ht="16.5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ht="16.5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ht="16.5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ht="16.5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ht="16.5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ht="16.5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ht="16.5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ht="16.5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ht="16.5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ht="16.5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ht="16.5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ht="16.5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ht="16.5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ht="16.5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ht="16.5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ht="16.5" x14ac:dyDescent="0.3">
      <c r="A43" s="10">
        <f ca="1">NOW()</f>
        <v>43033.71546284722</v>
      </c>
    </row>
  </sheetData>
  <mergeCells count="3">
    <mergeCell ref="A1:H1"/>
    <mergeCell ref="A2:H2"/>
    <mergeCell ref="C4:C8"/>
  </mergeCells>
  <conditionalFormatting sqref="H14:H42">
    <cfRule type="containsText" dxfId="1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{B069A70A-E672-4AFA-BA6C-55AD972C357A}</x14:id>
        </ext>
      </extLst>
    </cfRule>
  </conditionalFormatting>
  <printOptions horizontalCentered="1"/>
  <pageMargins left="0.7" right="0.7" top="0.75" bottom="0.75" header="0.3" footer="0.3"/>
  <pageSetup scale="92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069A70A-E672-4AFA-BA6C-55AD972C357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102</dc:subject>
  <dc:creator>Jamie Hibberson</dc:creator>
  <cp:keywords>tree inventory, Pasadena</cp:keywords>
  <cp:lastModifiedBy>Hibberson, Jamie</cp:lastModifiedBy>
  <cp:lastPrinted>2017-10-25T21:10:26Z</cp:lastPrinted>
  <dcterms:created xsi:type="dcterms:W3CDTF">2012-11-10T17:27:16Z</dcterms:created>
  <dcterms:modified xsi:type="dcterms:W3CDTF">2017-10-25T21:11:24Z</dcterms:modified>
</cp:coreProperties>
</file>