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Firstname\Desktop\Excel\Excel Chapter 2\e02_student_data_files\"/>
    </mc:Choice>
  </mc:AlternateContent>
  <bookViews>
    <workbookView xWindow="120" yWindow="30" windowWidth="15600" windowHeight="816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B4" i="1" l="1"/>
  <c r="B8" i="1"/>
  <c r="B7" i="1"/>
  <c r="B6" i="1"/>
  <c r="B5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11" i="1"/>
</calcChain>
</file>

<file path=xl/sharedStrings.xml><?xml version="1.0" encoding="utf-8"?>
<sst xmlns="http://schemas.openxmlformats.org/spreadsheetml/2006/main" count="51" uniqueCount="35">
  <si>
    <t>Item #</t>
  </si>
  <si>
    <t>Item Name</t>
  </si>
  <si>
    <t>Retail Price</t>
  </si>
  <si>
    <t>Total Items in Stock</t>
  </si>
  <si>
    <t>Average Price</t>
  </si>
  <si>
    <t>Median Price</t>
  </si>
  <si>
    <t>Lowest Price</t>
  </si>
  <si>
    <t>Highest Price</t>
  </si>
  <si>
    <t>Stock Level</t>
  </si>
  <si>
    <t>Quantity in Stock</t>
  </si>
  <si>
    <t>Pasadena Facility: Inventory Status of Planters</t>
  </si>
  <si>
    <t>Textile Pot</t>
  </si>
  <si>
    <t>Garden Urn</t>
  </si>
  <si>
    <t>Square Garden Urn</t>
  </si>
  <si>
    <t>Small Grecian Classic</t>
  </si>
  <si>
    <t>Cherub Planter</t>
  </si>
  <si>
    <t>Sunflower Pot</t>
  </si>
  <si>
    <t>Small Crest Pot</t>
  </si>
  <si>
    <t>Medium Crest Pot</t>
  </si>
  <si>
    <t>Large Crest Pot</t>
  </si>
  <si>
    <t>Motif Garden Urn</t>
  </si>
  <si>
    <t>Medium Oval Planter</t>
  </si>
  <si>
    <t>Large Oval Planter</t>
  </si>
  <si>
    <t>Small Terracotta Urn</t>
  </si>
  <si>
    <t>Large Terracotta Urn</t>
  </si>
  <si>
    <t>Old World Urn</t>
  </si>
  <si>
    <t>Regency Garden Urn</t>
  </si>
  <si>
    <t>Spanish Outoor Urn</t>
  </si>
  <si>
    <t>Large Herb Box</t>
  </si>
  <si>
    <t>Medium Herb Box</t>
  </si>
  <si>
    <t>Pot</t>
  </si>
  <si>
    <t>Urn</t>
  </si>
  <si>
    <t>Box</t>
  </si>
  <si>
    <t>Style</t>
  </si>
  <si>
    <t>As of June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</si>
</sst>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 Light"/>
      <family val="2"/>
      <scheme val="minor"/>
    </font>
    <font>
      <sz val="11"/>
      <color theme="1"/>
      <name val="Calibri Light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 Light"/>
      <family val="2"/>
      <scheme val="minor"/>
    </font>
    <font>
      <b/>
      <sz val="11"/>
      <color theme="3"/>
      <name val="Calibri Light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</cellStyleXfs>
  <cellXfs count="6">
    <xf numFmtId="0" fontId="0" fillId="0" borderId="0" xfId="0"/>
    <xf numFmtId="0" fontId="4" fillId="0" borderId="0" xfId="5"/>
    <xf numFmtId="44" fontId="0" fillId="0" borderId="0" xfId="2" applyFont="1"/>
    <xf numFmtId="164" fontId="0" fillId="0" borderId="0" xfId="1" applyNumberFormat="1" applyFont="1"/>
    <xf numFmtId="0" fontId="2" fillId="0" borderId="0" xfId="3" applyAlignment="1">
      <alignment horizontal="center"/>
    </xf>
    <xf numFmtId="0" fontId="3" fillId="0" borderId="1" xfId="4" applyAlignment="1">
      <alignment horizontal="center"/>
    </xf>
  </cellXfs>
  <cellStyles count="6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le3" displayName="Table3" ref="A10:F29" totalsRowShown="0">
  <autoFilter ref="A10:F29"/>
  <tableColumns count="6">
    <tableColumn id="1" name="Quantity in Stock"/>
    <tableColumn id="2" name="Item #"/>
    <tableColumn id="3" name="Item Name"/>
    <tableColumn id="4" name="Retail Price" dataCellStyle="Currency"/>
    <tableColumn id="5" name="Style"/>
    <tableColumn id="6" name="Stock Level">
      <calculatedColumnFormula>IF(A11&lt;65,"Order","OK")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etropolitan">
  <a:themeElements>
    <a:clrScheme name="Metropolitan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itan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itan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sqref="A1:F1"/>
    </sheetView>
  </sheetViews>
  <sheetFormatPr defaultRowHeight="15" x14ac:dyDescent="0.25"/>
  <cols>
    <col min="1" max="1" width="19.125" customWidth="1"/>
    <col min="3" max="3" width="22" customWidth="1"/>
    <col min="4" max="4" width="13" customWidth="1"/>
    <col min="6" max="6" width="12.625" customWidth="1"/>
  </cols>
  <sheetData>
    <row r="1" spans="1:6" ht="23.25" x14ac:dyDescent="0.35">
      <c r="A1" s="4" t="s">
        <v>10</v>
      </c>
      <c r="B1" s="4"/>
      <c r="C1" s="4"/>
      <c r="D1" s="4"/>
      <c r="E1" s="4"/>
      <c r="F1" s="4"/>
    </row>
    <row r="2" spans="1:6" ht="20.25" thickBot="1" x14ac:dyDescent="0.35">
      <c r="A2" s="5" t="s">
        <v>34</v>
      </c>
      <c r="B2" s="5"/>
      <c r="C2" s="5"/>
      <c r="D2" s="5"/>
      <c r="E2" s="5"/>
      <c r="F2" s="5"/>
    </row>
    <row r="3" spans="1:6" ht="15.75" thickTop="1" x14ac:dyDescent="0.25"/>
    <row r="4" spans="1:6" x14ac:dyDescent="0.25">
      <c r="A4" s="1" t="s">
        <v>3</v>
      </c>
      <c r="B4" s="3">
        <f>SUM(A11:A29)</f>
        <v>903</v>
      </c>
    </row>
    <row r="5" spans="1:6" x14ac:dyDescent="0.25">
      <c r="A5" s="1" t="s">
        <v>4</v>
      </c>
      <c r="B5" s="2">
        <f>AVERAGE(D11:D29)</f>
        <v>50.523684210526334</v>
      </c>
    </row>
    <row r="6" spans="1:6" x14ac:dyDescent="0.25">
      <c r="A6" s="1" t="s">
        <v>5</v>
      </c>
      <c r="B6" s="2">
        <f>MEDIAN(D11:D29)</f>
        <v>37.950000000000003</v>
      </c>
    </row>
    <row r="7" spans="1:6" x14ac:dyDescent="0.25">
      <c r="A7" s="1" t="s">
        <v>6</v>
      </c>
      <c r="B7" s="2">
        <f>MAX(D11:D29)</f>
        <v>125.95</v>
      </c>
    </row>
    <row r="8" spans="1:6" x14ac:dyDescent="0.25">
      <c r="A8" s="1" t="s">
        <v>7</v>
      </c>
      <c r="B8" s="2">
        <f>MIN(D11:D29)</f>
        <v>12.65</v>
      </c>
    </row>
    <row r="10" spans="1:6" x14ac:dyDescent="0.25">
      <c r="A10" t="s">
        <v>9</v>
      </c>
      <c r="B10" t="s">
        <v>0</v>
      </c>
      <c r="C10" t="s">
        <v>1</v>
      </c>
      <c r="D10" t="s">
        <v>2</v>
      </c>
      <c r="E10" t="s">
        <v>33</v>
      </c>
      <c r="F10" t="s">
        <v>8</v>
      </c>
    </row>
    <row r="11" spans="1:6" x14ac:dyDescent="0.25">
      <c r="A11">
        <v>64</v>
      </c>
      <c r="B11">
        <v>1852</v>
      </c>
      <c r="C11" t="s">
        <v>11</v>
      </c>
      <c r="D11" s="2">
        <v>33.950000000000003</v>
      </c>
      <c r="E11" t="s">
        <v>30</v>
      </c>
      <c r="F11" t="str">
        <f>IF(A11&lt;65,"Order","OK")</f>
        <v>Order</v>
      </c>
    </row>
    <row r="12" spans="1:6" x14ac:dyDescent="0.25">
      <c r="A12">
        <v>18</v>
      </c>
      <c r="B12">
        <v>1834</v>
      </c>
      <c r="C12" t="s">
        <v>12</v>
      </c>
      <c r="D12" s="2">
        <v>125.95</v>
      </c>
      <c r="E12" t="s">
        <v>31</v>
      </c>
      <c r="F12" t="str">
        <f t="shared" ref="F12:F29" si="0">IF(A12&lt;65,"Order","OK")</f>
        <v>Order</v>
      </c>
    </row>
    <row r="13" spans="1:6" x14ac:dyDescent="0.25">
      <c r="A13">
        <v>31</v>
      </c>
      <c r="B13">
        <v>1256</v>
      </c>
      <c r="C13" t="s">
        <v>13</v>
      </c>
      <c r="D13" s="2">
        <v>31.95</v>
      </c>
      <c r="E13" t="s">
        <v>31</v>
      </c>
      <c r="F13" t="str">
        <f t="shared" si="0"/>
        <v>Order</v>
      </c>
    </row>
    <row r="14" spans="1:6" x14ac:dyDescent="0.25">
      <c r="A14">
        <v>23</v>
      </c>
      <c r="B14">
        <v>1437</v>
      </c>
      <c r="C14" t="s">
        <v>14</v>
      </c>
      <c r="D14" s="2">
        <v>26.95</v>
      </c>
      <c r="E14" t="s">
        <v>30</v>
      </c>
      <c r="F14" t="str">
        <f t="shared" si="0"/>
        <v>Order</v>
      </c>
    </row>
    <row r="15" spans="1:6" x14ac:dyDescent="0.25">
      <c r="A15">
        <v>59</v>
      </c>
      <c r="B15">
        <v>1631</v>
      </c>
      <c r="C15" t="s">
        <v>15</v>
      </c>
      <c r="D15" s="2">
        <v>112.65</v>
      </c>
      <c r="E15" t="s">
        <v>32</v>
      </c>
      <c r="F15" t="str">
        <f t="shared" si="0"/>
        <v>Order</v>
      </c>
    </row>
    <row r="16" spans="1:6" x14ac:dyDescent="0.25">
      <c r="A16">
        <v>75</v>
      </c>
      <c r="B16">
        <v>772</v>
      </c>
      <c r="C16" t="s">
        <v>16</v>
      </c>
      <c r="D16" s="2">
        <v>23.95</v>
      </c>
      <c r="E16" t="s">
        <v>30</v>
      </c>
      <c r="F16" t="str">
        <f t="shared" si="0"/>
        <v>OK</v>
      </c>
    </row>
    <row r="17" spans="1:6" x14ac:dyDescent="0.25">
      <c r="A17">
        <v>22</v>
      </c>
      <c r="B17">
        <v>1157</v>
      </c>
      <c r="C17" t="s">
        <v>17</v>
      </c>
      <c r="D17" s="2">
        <v>12.65</v>
      </c>
      <c r="E17" t="s">
        <v>30</v>
      </c>
      <c r="F17" t="str">
        <f t="shared" si="0"/>
        <v>Order</v>
      </c>
    </row>
    <row r="18" spans="1:6" x14ac:dyDescent="0.25">
      <c r="A18">
        <v>52</v>
      </c>
      <c r="B18">
        <v>1268</v>
      </c>
      <c r="C18" t="s">
        <v>18</v>
      </c>
      <c r="D18" s="2">
        <v>54.95</v>
      </c>
      <c r="E18" t="s">
        <v>30</v>
      </c>
      <c r="F18" t="str">
        <f t="shared" si="0"/>
        <v>Order</v>
      </c>
    </row>
    <row r="19" spans="1:6" x14ac:dyDescent="0.25">
      <c r="A19">
        <v>28</v>
      </c>
      <c r="B19">
        <v>2158</v>
      </c>
      <c r="C19" t="s">
        <v>19</v>
      </c>
      <c r="D19" s="2">
        <v>74.95</v>
      </c>
      <c r="E19" t="s">
        <v>30</v>
      </c>
      <c r="F19" t="str">
        <f t="shared" si="0"/>
        <v>Order</v>
      </c>
    </row>
    <row r="20" spans="1:6" x14ac:dyDescent="0.25">
      <c r="A20">
        <v>61</v>
      </c>
      <c r="B20">
        <v>1018</v>
      </c>
      <c r="C20" t="s">
        <v>20</v>
      </c>
      <c r="D20" s="2">
        <v>49.85</v>
      </c>
      <c r="E20" t="s">
        <v>31</v>
      </c>
      <c r="F20" t="str">
        <f t="shared" si="0"/>
        <v>Order</v>
      </c>
    </row>
    <row r="21" spans="1:6" x14ac:dyDescent="0.25">
      <c r="A21">
        <v>67</v>
      </c>
      <c r="B21">
        <v>728</v>
      </c>
      <c r="C21" t="s">
        <v>21</v>
      </c>
      <c r="D21" s="2">
        <v>63.95</v>
      </c>
      <c r="E21" t="s">
        <v>32</v>
      </c>
      <c r="F21" t="str">
        <f t="shared" si="0"/>
        <v>OK</v>
      </c>
    </row>
    <row r="22" spans="1:6" x14ac:dyDescent="0.25">
      <c r="A22">
        <v>44</v>
      </c>
      <c r="B22">
        <v>902</v>
      </c>
      <c r="C22" t="s">
        <v>22</v>
      </c>
      <c r="D22" s="2">
        <v>79.95</v>
      </c>
      <c r="E22" t="s">
        <v>32</v>
      </c>
      <c r="F22" t="str">
        <f t="shared" si="0"/>
        <v>Order</v>
      </c>
    </row>
    <row r="23" spans="1:6" x14ac:dyDescent="0.25">
      <c r="A23">
        <v>38</v>
      </c>
      <c r="B23">
        <v>503</v>
      </c>
      <c r="C23" t="s">
        <v>23</v>
      </c>
      <c r="D23" s="2">
        <v>24.55</v>
      </c>
      <c r="E23" t="s">
        <v>31</v>
      </c>
      <c r="F23" t="str">
        <f t="shared" si="0"/>
        <v>Order</v>
      </c>
    </row>
    <row r="24" spans="1:6" x14ac:dyDescent="0.25">
      <c r="A24">
        <v>39</v>
      </c>
      <c r="B24">
        <v>762</v>
      </c>
      <c r="C24" t="s">
        <v>24</v>
      </c>
      <c r="D24" s="2">
        <v>66.95</v>
      </c>
      <c r="E24" t="s">
        <v>31</v>
      </c>
      <c r="F24" t="str">
        <f t="shared" si="0"/>
        <v>Order</v>
      </c>
    </row>
    <row r="25" spans="1:6" x14ac:dyDescent="0.25">
      <c r="A25">
        <v>53</v>
      </c>
      <c r="B25">
        <v>711</v>
      </c>
      <c r="C25" t="s">
        <v>25</v>
      </c>
      <c r="D25" s="2">
        <v>37.950000000000003</v>
      </c>
      <c r="E25" t="s">
        <v>31</v>
      </c>
      <c r="F25" t="str">
        <f t="shared" si="0"/>
        <v>Order</v>
      </c>
    </row>
    <row r="26" spans="1:6" x14ac:dyDescent="0.25">
      <c r="A26">
        <v>22</v>
      </c>
      <c r="B26">
        <v>852</v>
      </c>
      <c r="C26" t="s">
        <v>26</v>
      </c>
      <c r="D26" s="2">
        <v>46.95</v>
      </c>
      <c r="E26" t="s">
        <v>31</v>
      </c>
      <c r="F26" t="str">
        <f t="shared" si="0"/>
        <v>Order</v>
      </c>
    </row>
    <row r="27" spans="1:6" x14ac:dyDescent="0.25">
      <c r="A27">
        <v>62</v>
      </c>
      <c r="B27">
        <v>967</v>
      </c>
      <c r="C27" t="s">
        <v>27</v>
      </c>
      <c r="D27" s="2">
        <v>28.95</v>
      </c>
      <c r="E27" t="s">
        <v>31</v>
      </c>
      <c r="F27" t="str">
        <f t="shared" si="0"/>
        <v>Order</v>
      </c>
    </row>
    <row r="28" spans="1:6" x14ac:dyDescent="0.25">
      <c r="A28">
        <v>64</v>
      </c>
      <c r="B28">
        <v>892</v>
      </c>
      <c r="C28" t="s">
        <v>28</v>
      </c>
      <c r="D28" s="2">
        <v>36.950000000000003</v>
      </c>
      <c r="E28" t="s">
        <v>32</v>
      </c>
      <c r="F28" t="str">
        <f t="shared" si="0"/>
        <v>Order</v>
      </c>
    </row>
    <row r="29" spans="1:6" x14ac:dyDescent="0.25">
      <c r="A29">
        <v>81</v>
      </c>
      <c r="B29">
        <v>764</v>
      </c>
      <c r="C29" t="s">
        <v>29</v>
      </c>
      <c r="D29" s="2">
        <v>25.95</v>
      </c>
      <c r="E29" t="s">
        <v>32</v>
      </c>
      <c r="F29" t="str">
        <f t="shared" si="0"/>
        <v>OK</v>
      </c>
    </row>
  </sheetData>
  <mergeCells count="2">
    <mergeCell ref="A1:F1"/>
    <mergeCell ref="A2:F2"/>
  </mergeCells>
  <pageMargins left="0.7" right="0.7" top="0.75" bottom="0.75" header="0.3" footer="0.3"/>
  <pageSetup orientation="landscape" r:id="rId1"/>
  <ignoredErrors>
    <ignoredError sqref="B6" formulaRange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2009-04-10T01:35:47Z</outs:dateTime>
      <outs:isPinned>true</outs:isPinned>
    </outs:relatedDate>
    <outs:relatedDate>
      <outs:type>2</outs:type>
      <outs:displayName>Created</outs:displayName>
      <outs:dateTime>2009-01-05T18:19:29Z</outs:dateTime>
      <outs:isPinned>true</outs:isPinned>
    </outs:relatedDate>
    <outs:relatedDate>
      <outs:type>4</outs:type>
      <outs:displayName>Last Printed</outs:displayName>
      <outs:dateTime>2009-02-02T19:22:49Z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951B1D25-9012-44BA-AF71-F59669F02E38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creator>GO! Series</dc:creator>
  <cp:lastModifiedBy>Firstname Lastname</cp:lastModifiedBy>
  <cp:lastPrinted>2009-02-02T19:22:49Z</cp:lastPrinted>
  <dcterms:created xsi:type="dcterms:W3CDTF">2009-01-05T18:19:29Z</dcterms:created>
  <dcterms:modified xsi:type="dcterms:W3CDTF">2015-10-01T18:00:07Z</dcterms:modified>
</cp:coreProperties>
</file>